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65-2022\WORK IN PROGRESS\565-2022\"/>
    </mc:Choice>
  </mc:AlternateContent>
  <xr:revisionPtr revIDLastSave="0" documentId="13_ncr:1_{9DF3358B-ED97-4902-B837-85815DDD3AE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A9" i="2" l="1"/>
  <c r="G7" i="2" l="1"/>
  <c r="G8" i="2"/>
  <c r="G9" i="2"/>
  <c r="A7" i="2" l="1"/>
  <c r="F12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<sst xmlns="http://schemas.openxmlformats.org/spreadsheetml/2006/main" count="36" uniqueCount="31">
  <si>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</si>
  <si>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</si>
  <si>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</si>
  <si>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</si>
  <si>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</si>
  <si>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</si>
  <si>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</si>
  <si>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</si>
  <si>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</si>
  <si>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</si>
  <si>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Name of Bidder</t>
  </si>
  <si>
    <t>Supply, delivery, installation, configuration and training of Digital Print equipment</t>
  </si>
  <si>
    <t>Annual</t>
  </si>
  <si>
    <t>Each</t>
  </si>
  <si>
    <t>TOTAL BID PRICE (MRST and GST extra) (in numbers)</t>
  </si>
  <si>
    <t>E2, E3, E4, E5, E6</t>
  </si>
  <si>
    <t xml:space="preserve">Supply, delivery, installation, configuration and training of Booklet finishing equipment with one year of ongoing maintenance including parts and labour. </t>
  </si>
  <si>
    <t xml:space="preserve">Supply, delivery, installation, configuration and training of Slitter/Cutter/Creaser finishing equipment with one year of ongoing maintenance including parts and labour. </t>
  </si>
  <si>
    <r>
      <rPr>
        <sz val="10"/>
        <rFont val="Arial"/>
        <family val="2"/>
      </rPr>
      <t>ITEM NO.</t>
    </r>
  </si>
  <si>
    <r>
      <rPr>
        <sz val="10"/>
        <rFont val="Arial"/>
        <family val="2"/>
      </rPr>
      <t>DESCRIPTION</t>
    </r>
  </si>
  <si>
    <r>
      <rPr>
        <sz val="10"/>
        <rFont val="Arial"/>
        <family val="2"/>
      </rPr>
      <t>UNIT</t>
    </r>
  </si>
  <si>
    <r>
      <rPr>
        <sz val="10"/>
        <rFont val="Arial"/>
        <family val="2"/>
      </rPr>
      <t>UNIT PRICE</t>
    </r>
  </si>
  <si>
    <r>
      <rPr>
        <sz val="10"/>
        <rFont val="Arial"/>
        <family val="2"/>
      </rPr>
      <t>a.</t>
    </r>
  </si>
  <si>
    <r>
      <rPr>
        <sz val="10"/>
        <rFont val="Arial"/>
        <family val="2"/>
      </rPr>
      <t>b.</t>
    </r>
  </si>
  <si>
    <t>OPTIONAL PRICES:</t>
  </si>
  <si>
    <t>Ongoing maintenance of Booklet Finishing Equipment including parts and labour (from year 2 onwards)                                                       </t>
  </si>
  <si>
    <t xml:space="preserve">Annual </t>
  </si>
  <si>
    <t>Ongoing maintenance of Slitter/Cutter/Creaser finishing Equipment including parts and labour (from year 2 onwards)                                                                          </t>
  </si>
  <si>
    <t>Note – Optional Prices are for information purposes only and will not be evaluated</t>
  </si>
  <si>
    <t>Ongoing maintenance of Digital Print Equipment (Price Per Impression based on 4,000,000 impressions annually)</t>
  </si>
  <si>
    <t>(See "B11"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</si>
</sst>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0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Border="1" applyProtection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 horizontal="right"/>
      <protection locked="0"/>
    </xf>
    <xf numFmtId="0" fontId="3" fillId="0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75" fontId="0" fillId="0" borderId="31" xfId="0" applyNumberFormat="1" applyBorder="1" applyAlignment="1" applyProtection="1">
      <alignment horizontal="right"/>
    </xf>
    <xf numFmtId="175" fontId="0" fillId="0" borderId="31" xfId="0" applyNumberFormat="1" applyFill="1" applyBorder="1" applyAlignment="1" applyProtection="1">
      <alignment horizontal="right"/>
    </xf>
    <xf numFmtId="175" fontId="37" fillId="24" borderId="0" xfId="1" applyNumberFormat="1" applyFont="1" applyBorder="1" applyAlignment="1" applyProtection="1">
      <alignment horizontal="left"/>
    </xf>
    <xf numFmtId="0" fontId="0" fillId="0" borderId="12" xfId="0" applyBorder="1" applyProtection="1">
      <protection locked="0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30" xfId="0" applyNumberFormat="1" applyBorder="1" applyAlignment="1" applyProtection="1">
      <alignment horizontal="center"/>
    </xf>
    <xf numFmtId="164" fontId="0" fillId="0" borderId="27" xfId="0" applyNumberFormat="1" applyBorder="1" applyProtection="1"/>
    <xf numFmtId="0" fontId="3" fillId="0" borderId="28" xfId="0" applyFont="1" applyBorder="1" applyAlignment="1" applyProtection="1">
      <alignment wrapText="1"/>
    </xf>
    <xf numFmtId="0" fontId="3" fillId="0" borderId="26" xfId="0" applyFont="1" applyFill="1" applyBorder="1" applyAlignment="1" applyProtection="1">
      <alignment horizontal="center" wrapText="1"/>
    </xf>
    <xf numFmtId="3" fontId="0" fillId="0" borderId="30" xfId="0" applyNumberFormat="1" applyFill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0" fontId="2" fillId="0" borderId="0" xfId="0" applyFont="1" applyFill="1" applyBorder="1" applyAlignment="1">
      <alignment horizontal="left" vertical="top" wrapText="1" inden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2"/>
  <sheetViews>
    <sheetView showGridLines="0" tabSelected="1" zoomScaleNormal="100" zoomScaleSheetLayoutView="100" zoomScalePageLayoutView="90" workbookViewId="0">
      <selection activeCell="C2" sqref="C2"/>
    </sheetView>
  </sheetViews>
  <sheetFormatPr defaultColWidth="9.140625" defaultRowHeight="12.75" x14ac:dyDescent="0.2"/>
  <cols>
    <col min="1" max="1" width="7.140625" style="3" customWidth="1"/>
    <col min="2" max="2" width="31.140625" style="3" customWidth="1"/>
    <col min="3" max="3" width="15" style="3" customWidth="1"/>
    <col min="4" max="4" width="16.2851562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11" x14ac:dyDescent="0.2">
      <c r="A1" s="73"/>
      <c r="B1" s="73"/>
      <c r="C1" s="72" t="s">
        <v>0</v>
      </c>
      <c r="D1" s="72"/>
      <c r="E1" s="18"/>
      <c r="F1" s="19"/>
    </row>
    <row r="2" spans="1:11" x14ac:dyDescent="0.2">
      <c r="A2" s="71"/>
      <c r="B2" s="71"/>
      <c r="C2" s="20" t="s">
        <v>30</v>
      </c>
      <c r="D2" s="20"/>
      <c r="E2" s="18"/>
      <c r="F2" s="21"/>
      <c r="G2" s="4"/>
    </row>
    <row r="3" spans="1:11" x14ac:dyDescent="0.2">
      <c r="A3" s="76"/>
      <c r="B3" s="71"/>
      <c r="C3" s="22"/>
      <c r="D3" s="23"/>
      <c r="E3" s="18"/>
      <c r="F3" s="21"/>
      <c r="G3" s="4"/>
    </row>
    <row r="4" spans="1:11" x14ac:dyDescent="0.2">
      <c r="A4" s="24" t="s">
        <v>1</v>
      </c>
      <c r="B4" s="24"/>
      <c r="C4" s="24"/>
      <c r="D4" s="23"/>
      <c r="E4" s="18"/>
      <c r="F4" s="21"/>
      <c r="G4" s="4"/>
    </row>
    <row r="5" spans="1:11" ht="22.5" x14ac:dyDescent="0.2">
      <c r="A5" s="25" t="s">
        <v>2</v>
      </c>
      <c r="B5" s="25" t="s">
        <v>3</v>
      </c>
      <c r="C5" s="26" t="s">
        <v>4</v>
      </c>
      <c r="D5" s="26" t="s">
        <v>5</v>
      </c>
      <c r="E5" s="27" t="s">
        <v>6</v>
      </c>
      <c r="F5" s="28" t="s">
        <v>7</v>
      </c>
      <c r="G5" s="6" t="s">
        <v>8</v>
      </c>
    </row>
    <row r="6" spans="1:11" ht="38.25" x14ac:dyDescent="0.2">
      <c r="A6" s="61">
        <v>1</v>
      </c>
      <c r="B6" s="62" t="s">
        <v>11</v>
      </c>
      <c r="C6" s="62" t="s">
        <v>15</v>
      </c>
      <c r="D6" s="63" t="s">
        <v>9</v>
      </c>
      <c r="E6" s="64">
        <v>1</v>
      </c>
      <c r="F6" s="60"/>
      <c r="G6" s="57" t="str">
        <f>IF(OR(ISTEXT(F6),ISBLANK(F6)), "$   - ",ROUND(E6*F6,2))</f>
        <v xml:space="preserve">$   - </v>
      </c>
    </row>
    <row r="7" spans="1:11" ht="51" x14ac:dyDescent="0.2">
      <c r="A7" s="65">
        <f>A6+1</f>
        <v>2</v>
      </c>
      <c r="B7" s="66" t="s">
        <v>29</v>
      </c>
      <c r="C7" s="62" t="s">
        <v>15</v>
      </c>
      <c r="D7" s="67" t="s">
        <v>13</v>
      </c>
      <c r="E7" s="68">
        <v>4000000</v>
      </c>
      <c r="F7" s="60"/>
      <c r="G7" s="58" t="str">
        <f>IF(OR(ISTEXT(F7),ISBLANK(F7)), "$   - ",ROUND(E7*F7,2))</f>
        <v xml:space="preserve">$   - </v>
      </c>
      <c r="K7" s="3">
        <v>0</v>
      </c>
    </row>
    <row r="8" spans="1:11" ht="63.75" x14ac:dyDescent="0.2">
      <c r="A8" s="65">
        <f t="shared" ref="A8:A9" si="0">A7+1</f>
        <v>3</v>
      </c>
      <c r="B8" s="66" t="s">
        <v>16</v>
      </c>
      <c r="C8" s="62" t="s">
        <v>15</v>
      </c>
      <c r="D8" s="63" t="s">
        <v>9</v>
      </c>
      <c r="E8" s="64">
        <v>1</v>
      </c>
      <c r="F8" s="60"/>
      <c r="G8" s="57" t="str">
        <f t="shared" ref="G8:G9" si="1">IF(OR(ISTEXT(F8),ISBLANK(F8)), "$   - ",ROUND(E8*F8,2))</f>
        <v xml:space="preserve">$   - </v>
      </c>
    </row>
    <row r="9" spans="1:11" ht="77.25" thickBot="1" x14ac:dyDescent="0.25">
      <c r="A9" s="65">
        <f t="shared" si="0"/>
        <v>4</v>
      </c>
      <c r="B9" s="66" t="s">
        <v>17</v>
      </c>
      <c r="C9" s="62" t="s">
        <v>15</v>
      </c>
      <c r="D9" s="63" t="s">
        <v>9</v>
      </c>
      <c r="E9" s="64">
        <v>1</v>
      </c>
      <c r="F9" s="60"/>
      <c r="G9" s="57" t="str">
        <f t="shared" si="1"/>
        <v xml:space="preserve">$   - </v>
      </c>
    </row>
    <row r="10" spans="1:11" ht="15" thickTop="1" x14ac:dyDescent="0.2">
      <c r="A10" s="8"/>
      <c r="B10" s="9"/>
      <c r="C10" s="9"/>
      <c r="D10" s="10"/>
      <c r="E10" s="11"/>
      <c r="F10" s="59"/>
      <c r="G10" s="12"/>
    </row>
    <row r="11" spans="1:11" ht="14.25" x14ac:dyDescent="0.2">
      <c r="A11" s="38"/>
      <c r="B11" s="39"/>
      <c r="C11" s="39"/>
      <c r="D11" s="40"/>
      <c r="E11" s="41"/>
      <c r="F11" s="74"/>
      <c r="G11" s="75"/>
    </row>
    <row r="12" spans="1:11" ht="14.25" x14ac:dyDescent="0.2">
      <c r="A12" s="38" t="s">
        <v>14</v>
      </c>
      <c r="B12" s="24"/>
      <c r="C12" s="24"/>
      <c r="D12" s="40"/>
      <c r="E12" s="41"/>
      <c r="F12" s="77">
        <f>SUM(G6:G9)</f>
        <v>0</v>
      </c>
      <c r="G12" s="78"/>
    </row>
    <row r="13" spans="1:11" ht="14.25" x14ac:dyDescent="0.2">
      <c r="A13" s="42"/>
      <c r="B13" s="43"/>
      <c r="C13" s="43"/>
      <c r="D13" s="44"/>
      <c r="E13" s="45"/>
      <c r="F13" s="13"/>
      <c r="G13" s="13"/>
    </row>
    <row r="14" spans="1:11" x14ac:dyDescent="0.2">
      <c r="A14" s="14"/>
      <c r="B14" s="29"/>
      <c r="C14" s="29"/>
      <c r="D14" s="30"/>
      <c r="E14" s="18"/>
      <c r="F14" s="19"/>
      <c r="G14" s="31"/>
    </row>
    <row r="15" spans="1:11" x14ac:dyDescent="0.2">
      <c r="A15" s="15"/>
      <c r="B15" s="29"/>
      <c r="C15" s="29"/>
      <c r="D15" s="30"/>
      <c r="E15" s="32"/>
      <c r="F15" s="33"/>
      <c r="G15" s="34"/>
    </row>
    <row r="16" spans="1:11" x14ac:dyDescent="0.2">
      <c r="A16" s="15"/>
      <c r="B16" s="29"/>
      <c r="C16" s="29"/>
      <c r="D16" s="30"/>
      <c r="E16" s="79" t="s">
        <v>10</v>
      </c>
      <c r="F16" s="79"/>
      <c r="G16" s="35"/>
    </row>
    <row r="17" spans="1:8" x14ac:dyDescent="0.2">
      <c r="A17" s="16"/>
      <c r="B17" s="36"/>
      <c r="C17" s="36"/>
      <c r="D17" s="37"/>
      <c r="E17" s="32"/>
      <c r="F17" s="33"/>
      <c r="G17" s="34"/>
    </row>
    <row r="18" spans="1:8" x14ac:dyDescent="0.2">
      <c r="A18" s="47"/>
      <c r="B18" s="48"/>
      <c r="C18" s="48"/>
      <c r="D18" s="49"/>
      <c r="E18" s="50"/>
      <c r="F18" s="51"/>
      <c r="G18" s="51"/>
    </row>
    <row r="19" spans="1:8" x14ac:dyDescent="0.2">
      <c r="A19" s="47"/>
      <c r="B19" s="48"/>
      <c r="C19" s="48"/>
      <c r="D19" s="49"/>
      <c r="E19" s="50"/>
      <c r="F19" s="51"/>
      <c r="G19" s="51"/>
    </row>
    <row r="20" spans="1:8" ht="13.15" customHeight="1" x14ac:dyDescent="0.2">
      <c r="A20" s="70" t="s">
        <v>24</v>
      </c>
      <c r="B20" s="70"/>
      <c r="C20" s="70"/>
      <c r="D20" s="70"/>
      <c r="E20" s="70"/>
      <c r="F20" s="70"/>
      <c r="G20" s="70"/>
      <c r="H20" s="70"/>
    </row>
    <row r="21" spans="1:8" ht="25.5" x14ac:dyDescent="0.2">
      <c r="A21" s="52" t="s">
        <v>18</v>
      </c>
      <c r="B21" s="52" t="s">
        <v>19</v>
      </c>
      <c r="C21" s="52" t="s">
        <v>20</v>
      </c>
      <c r="D21" s="53" t="s">
        <v>21</v>
      </c>
      <c r="E21" s="46"/>
      <c r="F21" s="46"/>
      <c r="G21" s="46"/>
      <c r="H21" s="46"/>
    </row>
    <row r="22" spans="1:8" ht="67.900000000000006" customHeight="1" x14ac:dyDescent="0.2">
      <c r="A22" s="54" t="s">
        <v>22</v>
      </c>
      <c r="B22" s="55" t="s">
        <v>25</v>
      </c>
      <c r="C22" s="54" t="s">
        <v>26</v>
      </c>
      <c r="D22" s="56"/>
      <c r="E22" s="46"/>
      <c r="F22" s="46"/>
      <c r="G22" s="46"/>
      <c r="H22" s="46"/>
    </row>
    <row r="23" spans="1:8" ht="72" customHeight="1" x14ac:dyDescent="0.2">
      <c r="A23" s="54" t="s">
        <v>23</v>
      </c>
      <c r="B23" s="55" t="s">
        <v>27</v>
      </c>
      <c r="C23" s="54" t="s">
        <v>12</v>
      </c>
      <c r="D23" s="56"/>
      <c r="E23" s="46"/>
      <c r="F23" s="46"/>
      <c r="G23" s="46"/>
      <c r="H23" s="46"/>
    </row>
    <row r="24" spans="1:8" ht="41.45" customHeight="1" x14ac:dyDescent="0.2">
      <c r="A24" s="70" t="s">
        <v>28</v>
      </c>
      <c r="B24" s="70"/>
      <c r="C24" s="70"/>
      <c r="D24" s="70"/>
      <c r="E24" s="70"/>
      <c r="F24" s="70"/>
      <c r="G24" s="70"/>
      <c r="H24" s="70"/>
    </row>
    <row r="25" spans="1:8" ht="13.15" customHeight="1" x14ac:dyDescent="0.2">
      <c r="D25" s="3"/>
      <c r="E25" s="3"/>
      <c r="F25" s="3"/>
      <c r="G25" s="3"/>
    </row>
    <row r="26" spans="1:8" ht="13.15" customHeight="1" x14ac:dyDescent="0.2">
      <c r="D26" s="3"/>
      <c r="E26" s="3"/>
      <c r="F26" s="3"/>
      <c r="G26" s="3"/>
    </row>
    <row r="27" spans="1:8" ht="13.15" customHeight="1" x14ac:dyDescent="0.2">
      <c r="D27" s="3"/>
      <c r="E27" s="3"/>
      <c r="F27" s="3"/>
      <c r="G27" s="3"/>
    </row>
    <row r="28" spans="1:8" ht="13.15" customHeight="1" x14ac:dyDescent="0.2">
      <c r="D28" s="3"/>
      <c r="E28" s="3"/>
      <c r="F28" s="3"/>
      <c r="G28" s="3"/>
    </row>
    <row r="29" spans="1:8" ht="13.15" customHeight="1" x14ac:dyDescent="0.2">
      <c r="D29" s="3"/>
      <c r="E29" s="3"/>
      <c r="F29" s="3"/>
      <c r="G29" s="3"/>
    </row>
    <row r="30" spans="1:8" ht="13.15" customHeight="1" x14ac:dyDescent="0.2">
      <c r="D30" s="3"/>
      <c r="E30" s="3"/>
      <c r="F30" s="3"/>
      <c r="G30" s="3"/>
    </row>
    <row r="31" spans="1:8" ht="13.15" customHeight="1" x14ac:dyDescent="0.2">
      <c r="D31" s="3"/>
      <c r="E31" s="3"/>
      <c r="F31" s="3"/>
      <c r="G31" s="3"/>
    </row>
    <row r="32" spans="1:8" x14ac:dyDescent="0.2">
      <c r="D32" s="3"/>
      <c r="E32" s="3"/>
      <c r="F32" s="3"/>
      <c r="G32" s="3"/>
    </row>
    <row r="33" spans="1:7" ht="13.15" customHeight="1" x14ac:dyDescent="0.2">
      <c r="D33" s="3"/>
      <c r="E33" s="3"/>
      <c r="F33" s="3"/>
      <c r="G33" s="3"/>
    </row>
    <row r="34" spans="1:7" x14ac:dyDescent="0.2">
      <c r="D34" s="3"/>
      <c r="E34" s="3"/>
      <c r="F34" s="3"/>
      <c r="G34" s="3"/>
    </row>
    <row r="35" spans="1:7" x14ac:dyDescent="0.2">
      <c r="A35" s="7"/>
      <c r="B35" s="69"/>
      <c r="C35" s="69"/>
      <c r="D35" s="69"/>
      <c r="E35" s="69"/>
      <c r="F35" s="17"/>
      <c r="G35" s="17"/>
    </row>
    <row r="36" spans="1:7" x14ac:dyDescent="0.2">
      <c r="A36" s="7"/>
      <c r="B36" s="69"/>
      <c r="C36" s="69"/>
      <c r="D36" s="69"/>
      <c r="E36" s="69"/>
      <c r="F36" s="17"/>
      <c r="G36" s="17"/>
    </row>
    <row r="37" spans="1:7" x14ac:dyDescent="0.2">
      <c r="A37" s="7"/>
      <c r="B37" s="69"/>
      <c r="C37" s="69"/>
      <c r="D37" s="69"/>
      <c r="E37" s="69"/>
      <c r="F37" s="17"/>
      <c r="G37" s="17"/>
    </row>
    <row r="38" spans="1:7" x14ac:dyDescent="0.2">
      <c r="A38" s="7"/>
      <c r="B38" s="69"/>
      <c r="C38" s="69"/>
      <c r="D38" s="69"/>
      <c r="E38" s="69"/>
      <c r="F38" s="17"/>
      <c r="G38" s="17"/>
    </row>
    <row r="39" spans="1:7" x14ac:dyDescent="0.2">
      <c r="A39" s="7"/>
      <c r="B39" s="69"/>
      <c r="C39" s="69"/>
      <c r="D39" s="69"/>
      <c r="E39" s="69"/>
      <c r="F39" s="17"/>
      <c r="G39" s="17"/>
    </row>
    <row r="40" spans="1:7" x14ac:dyDescent="0.2">
      <c r="A40" s="7"/>
      <c r="B40" s="69"/>
      <c r="C40" s="69"/>
      <c r="D40" s="69"/>
      <c r="E40" s="69"/>
      <c r="F40" s="17"/>
      <c r="G40" s="17"/>
    </row>
    <row r="41" spans="1:7" x14ac:dyDescent="0.2">
      <c r="A41" s="7"/>
      <c r="B41" s="69"/>
      <c r="C41" s="69"/>
      <c r="D41" s="69"/>
      <c r="E41" s="69"/>
      <c r="F41" s="17"/>
      <c r="G41" s="17"/>
    </row>
    <row r="42" spans="1:7" x14ac:dyDescent="0.2">
      <c r="A42" s="7"/>
      <c r="B42" s="69"/>
      <c r="C42" s="69"/>
      <c r="D42" s="69"/>
      <c r="E42" s="69"/>
      <c r="F42" s="17"/>
      <c r="G42" s="17"/>
    </row>
  </sheetData>
  <sheetProtection algorithmName="SHA-512" hashValue="FwgJCfjXJ9OCtcotezbP1MGKAh8KrWxGpmOeO0Zk8n4Ij+s2HbSpS/Jz4Nr6JcZtnX9wci1B3eoWvjYbO48TiQ==" saltValue="C0idMhdkyDcCqz02rn7UAQ==" spinCount="100000" sheet="1" objects="1" scenarios="1" selectLockedCells="1"/>
  <mergeCells count="17">
    <mergeCell ref="A20:H20"/>
    <mergeCell ref="A24:H24"/>
    <mergeCell ref="A2:B2"/>
    <mergeCell ref="C1:D1"/>
    <mergeCell ref="A1:B1"/>
    <mergeCell ref="F11:G11"/>
    <mergeCell ref="A3:B3"/>
    <mergeCell ref="F12:G12"/>
    <mergeCell ref="E16:F16"/>
    <mergeCell ref="B41:E41"/>
    <mergeCell ref="B42:E42"/>
    <mergeCell ref="B35:E35"/>
    <mergeCell ref="B36:E36"/>
    <mergeCell ref="B39:E39"/>
    <mergeCell ref="B40:E40"/>
    <mergeCell ref="B38:E38"/>
    <mergeCell ref="B37:E37"/>
  </mergeCells>
  <phoneticPr fontId="0" type="noConversion"/>
  <pageMargins left="0.5" right="0.5" top="0.70874999999999999" bottom="0.75" header="0.25" footer="0.25"/>
  <pageSetup scale="90" fitToHeight="0" orientation="portrait" r:id="rId1"/>
  <headerFooter alignWithMargins="0">
    <oddHeader xml:space="preserve">&amp;LThe City of Winnipeg
Tender No.565-2022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8A5F8D0331A442A4D00A25D159131C" ma:contentTypeVersion="13" ma:contentTypeDescription="Create a new document." ma:contentTypeScope="" ma:versionID="d446383a15c4aabbaf8679041bce5b43">
  <xsd:schema xmlns:xsd="http://www.w3.org/2001/XMLSchema" xmlns:xs="http://www.w3.org/2001/XMLSchema" xmlns:p="http://schemas.microsoft.com/office/2006/metadata/properties" xmlns:ns3="eda1a48c-5345-412c-ac0d-93dff94ab20b" xmlns:ns4="b46cd379-f47a-4bd7-98fe-8c08bd1c7344" targetNamespace="http://schemas.microsoft.com/office/2006/metadata/properties" ma:root="true" ma:fieldsID="7aa5b9779a87bc12d9cc2eb433bcd275" ns3:_="" ns4:_="">
    <xsd:import namespace="eda1a48c-5345-412c-ac0d-93dff94ab20b"/>
    <xsd:import namespace="b46cd379-f47a-4bd7-98fe-8c08bd1c73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1a48c-5345-412c-ac0d-93dff94ab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cd379-f47a-4bd7-98fe-8c08bd1c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DE929-7E44-47CD-ACD0-A31C0A6E9F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6BCD15-D1B5-4B24-909D-C0DF4E6F1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a1a48c-5345-412c-ac0d-93dff94ab20b"/>
    <ds:schemaRef ds:uri="b46cd379-f47a-4bd7-98fe-8c08bd1c73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6371AC-E552-4D5E-B6C9-5D44ECD0FC8F}">
  <ds:schemaRefs>
    <ds:schemaRef ds:uri="eda1a48c-5345-412c-ac0d-93dff94ab20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46cd379-f47a-4bd7-98fe-8c08bd1c734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2022-09-19T15:52:50Z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0x0101004E8A5F8D0331A442A4D00A25D159131C</vt:lpwstr>
  </property>
</Properties>
</file>